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326 BUGADERIA 2026\esborrany\2. PCAP\Annexos PCAP\ANNEXOS A COMPLIMENTAR LICITADOR\"/>
    </mc:Choice>
  </mc:AlternateContent>
  <bookViews>
    <workbookView xWindow="0" yWindow="0" windowWidth="28800" windowHeight="12300"/>
  </bookViews>
  <sheets>
    <sheet name="Model Oferta económica" sheetId="1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2" l="1"/>
  <c r="G23" i="12"/>
  <c r="G24" i="12"/>
  <c r="D22" i="12" l="1"/>
  <c r="E24" i="12"/>
  <c r="F24" i="12" s="1"/>
  <c r="E23" i="12"/>
  <c r="F23" i="12" s="1"/>
  <c r="H24" i="12"/>
  <c r="H23" i="12"/>
  <c r="E22" i="12" l="1"/>
  <c r="F22" i="12" s="1"/>
  <c r="E25" i="12"/>
  <c r="F25" i="12"/>
  <c r="H22" i="12" l="1"/>
  <c r="H25" i="12" s="1"/>
  <c r="G25" i="12"/>
</calcChain>
</file>

<file path=xl/sharedStrings.xml><?xml version="1.0" encoding="utf-8"?>
<sst xmlns="http://schemas.openxmlformats.org/spreadsheetml/2006/main" count="22" uniqueCount="22">
  <si>
    <t>MODEL OFERTA ECONÒMICA</t>
  </si>
  <si>
    <t>EXPEDIENT:</t>
  </si>
  <si>
    <t>EMPRESA</t>
  </si>
  <si>
    <t>NIF</t>
  </si>
  <si>
    <t>Correu electrònic</t>
  </si>
  <si>
    <r>
      <rPr>
        <b/>
        <sz val="12"/>
        <color rgb="FF000000"/>
        <rFont val="Calibri Light"/>
        <family val="2"/>
      </rPr>
      <t>OBJECTE</t>
    </r>
    <r>
      <rPr>
        <sz val="12"/>
        <color rgb="FF000000"/>
        <rFont val="Calibri Light"/>
        <family val="2"/>
      </rPr>
      <t>: Servei de bugaderia i desinfecció de la roba hospitalaria de l’Hospital Universitari de Bellvitge.</t>
    </r>
  </si>
  <si>
    <t>PREU UNITARI MÀXIM S/IVA</t>
  </si>
  <si>
    <t>PREU UNITARI OFERTA EMPRESA</t>
  </si>
  <si>
    <t>Preu unitari/kg</t>
  </si>
  <si>
    <t>PRESSUPOST DE LICITACIÓ (34 MESOS)</t>
  </si>
  <si>
    <t>OFERTA EMPRESA  (34 MESOS)</t>
  </si>
  <si>
    <t>Exercici</t>
  </si>
  <si>
    <t>Mesos</t>
  </si>
  <si>
    <t>PREVISIÓ KG</t>
  </si>
  <si>
    <t>Import màxim de licitació s/IVA</t>
  </si>
  <si>
    <t>Import màxim de licitació a/IVA</t>
  </si>
  <si>
    <t>Oferta s/IVA</t>
  </si>
  <si>
    <t>Oferta a/IVA</t>
  </si>
  <si>
    <t>TOTAL</t>
  </si>
  <si>
    <t>ANNEX 17</t>
  </si>
  <si>
    <t>* omplir només les caselles en groc</t>
  </si>
  <si>
    <t>CSE/AH02/1101442326/26/PO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</si>
</sst>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2"/>
      <color indexed="8"/>
      <name val="Calibri Light"/>
      <family val="2"/>
    </font>
    <font>
      <sz val="11"/>
      <color rgb="FF000000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  <font>
      <b/>
      <sz val="14"/>
      <color rgb="FF000000"/>
      <name val="Arial"/>
      <family val="2"/>
    </font>
    <font>
      <b/>
      <sz val="12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auto="1"/>
      </bottom>
      <diagonal/>
    </border>
    <border>
      <left style="thin">
        <color theme="0" tint="-0.14993743705557422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thick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 style="hair">
        <color auto="1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hair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3" borderId="0" xfId="0" applyFont="1" applyFill="1"/>
    <xf numFmtId="0" fontId="4" fillId="3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8" fontId="2" fillId="0" borderId="10" xfId="0" applyNumberFormat="1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8" fontId="2" fillId="0" borderId="12" xfId="0" applyNumberFormat="1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right" vertical="center"/>
    </xf>
    <xf numFmtId="164" fontId="4" fillId="3" borderId="7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right" vertical="center"/>
    </xf>
    <xf numFmtId="164" fontId="4" fillId="3" borderId="8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5" fillId="3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8" fontId="2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/>
    <xf numFmtId="0" fontId="4" fillId="3" borderId="14" xfId="0" applyFont="1" applyFill="1" applyBorder="1" applyAlignment="1">
      <alignment horizontal="right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 wrapText="1"/>
    </xf>
    <xf numFmtId="4" fontId="3" fillId="4" borderId="17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left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C6" sqref="C6:E6"/>
    </sheetView>
  </sheetViews>
  <sheetFormatPr defaultRowHeight="15" x14ac:dyDescent="0.25"/>
  <cols>
    <col min="2" max="2" width="25.42578125" customWidth="1"/>
    <col min="3" max="4" width="22.140625" customWidth="1"/>
    <col min="5" max="5" width="23.5703125" customWidth="1"/>
    <col min="6" max="6" width="22.28515625" customWidth="1"/>
    <col min="7" max="7" width="17" customWidth="1"/>
    <col min="8" max="8" width="18.7109375" customWidth="1"/>
  </cols>
  <sheetData>
    <row r="1" spans="1:10" ht="15.75" x14ac:dyDescent="0.25">
      <c r="A1" s="1"/>
      <c r="B1" s="2"/>
      <c r="C1" s="2"/>
      <c r="D1" s="2"/>
      <c r="E1" s="2"/>
      <c r="F1" s="2"/>
      <c r="G1" s="2"/>
      <c r="H1" s="2"/>
    </row>
    <row r="2" spans="1:10" ht="15.75" x14ac:dyDescent="0.25">
      <c r="A2" s="1"/>
      <c r="B2" s="2"/>
      <c r="C2" s="2"/>
      <c r="D2" s="2"/>
      <c r="E2" s="2"/>
      <c r="F2" s="2"/>
      <c r="G2" s="2"/>
      <c r="H2" s="2"/>
    </row>
    <row r="3" spans="1:10" ht="15.75" x14ac:dyDescent="0.25">
      <c r="A3" s="1"/>
      <c r="B3" s="2"/>
      <c r="C3" s="2"/>
      <c r="D3" s="2"/>
      <c r="E3" s="2"/>
      <c r="F3" s="2"/>
      <c r="G3" s="2"/>
      <c r="H3" s="2"/>
    </row>
    <row r="4" spans="1:10" ht="15.75" x14ac:dyDescent="0.25">
      <c r="A4" s="1"/>
      <c r="B4" s="2"/>
      <c r="C4" s="2"/>
      <c r="D4" s="2"/>
      <c r="E4" s="2"/>
      <c r="F4" s="2"/>
      <c r="G4" s="2"/>
      <c r="H4" s="2"/>
    </row>
    <row r="5" spans="1:10" ht="15.75" x14ac:dyDescent="0.25">
      <c r="A5" s="1"/>
      <c r="B5" s="37" t="s">
        <v>19</v>
      </c>
      <c r="C5" s="41" t="s">
        <v>0</v>
      </c>
      <c r="D5" s="41"/>
      <c r="E5" s="41"/>
      <c r="F5" s="3"/>
      <c r="G5" s="3"/>
      <c r="H5" s="3"/>
    </row>
    <row r="6" spans="1:10" ht="15.75" x14ac:dyDescent="0.25">
      <c r="A6" s="1"/>
      <c r="B6" s="4" t="s">
        <v>1</v>
      </c>
      <c r="C6" s="42" t="s">
        <v>21</v>
      </c>
      <c r="D6" s="42"/>
      <c r="E6" s="42"/>
      <c r="F6" s="3"/>
      <c r="G6" s="3"/>
      <c r="H6" s="3"/>
    </row>
    <row r="7" spans="1:10" ht="15.75" x14ac:dyDescent="0.25">
      <c r="A7" s="1"/>
      <c r="B7" s="5"/>
      <c r="C7" s="5"/>
      <c r="D7" s="5"/>
      <c r="E7" s="6"/>
      <c r="F7" s="2"/>
      <c r="G7" s="2"/>
      <c r="H7" s="2"/>
    </row>
    <row r="8" spans="1:10" ht="15.75" x14ac:dyDescent="0.25">
      <c r="A8" s="1"/>
      <c r="B8" s="34" t="s">
        <v>2</v>
      </c>
      <c r="C8" s="40"/>
      <c r="D8" s="40"/>
      <c r="E8" s="6"/>
      <c r="F8" s="2"/>
      <c r="G8" s="2"/>
      <c r="H8" s="2"/>
    </row>
    <row r="9" spans="1:10" ht="15.75" x14ac:dyDescent="0.25">
      <c r="A9" s="1"/>
      <c r="B9" s="34" t="s">
        <v>3</v>
      </c>
      <c r="C9" s="40"/>
      <c r="D9" s="40"/>
      <c r="E9" s="6"/>
      <c r="F9" s="2"/>
      <c r="G9" s="2"/>
      <c r="H9" s="2"/>
    </row>
    <row r="10" spans="1:10" ht="15.75" x14ac:dyDescent="0.25">
      <c r="A10" s="1"/>
      <c r="B10" s="34" t="s">
        <v>4</v>
      </c>
      <c r="C10" s="40"/>
      <c r="D10" s="40"/>
      <c r="E10" s="6"/>
      <c r="F10" s="2"/>
      <c r="G10" s="2"/>
      <c r="H10" s="2"/>
    </row>
    <row r="11" spans="1:10" ht="15.75" x14ac:dyDescent="0.25">
      <c r="A11" s="1"/>
      <c r="B11" s="2"/>
      <c r="C11" s="2"/>
      <c r="D11" s="2"/>
      <c r="E11" s="2"/>
      <c r="F11" s="2"/>
      <c r="G11" s="2"/>
      <c r="H11" s="2"/>
    </row>
    <row r="12" spans="1:10" ht="18" x14ac:dyDescent="0.25">
      <c r="A12" s="1"/>
      <c r="B12" s="43" t="s">
        <v>5</v>
      </c>
      <c r="C12" s="44"/>
      <c r="D12" s="44"/>
      <c r="E12" s="44"/>
      <c r="F12" s="44"/>
      <c r="G12" s="44"/>
      <c r="H12" s="2"/>
      <c r="J12" s="29"/>
    </row>
    <row r="13" spans="1:10" ht="15.75" x14ac:dyDescent="0.25">
      <c r="A13" s="1"/>
      <c r="B13" s="45"/>
      <c r="C13" s="44"/>
      <c r="D13" s="44"/>
      <c r="E13" s="44"/>
      <c r="F13" s="44"/>
      <c r="G13" s="44"/>
      <c r="H13" s="2"/>
    </row>
    <row r="14" spans="1:10" ht="15.75" x14ac:dyDescent="0.25">
      <c r="A14" s="1"/>
      <c r="B14" s="45"/>
      <c r="C14" s="44"/>
      <c r="D14" s="44"/>
      <c r="E14" s="44"/>
      <c r="F14" s="44"/>
      <c r="G14" s="44"/>
      <c r="H14" s="2"/>
    </row>
    <row r="15" spans="1:10" ht="31.5" x14ac:dyDescent="0.25">
      <c r="A15" s="1"/>
      <c r="B15" s="28"/>
      <c r="C15" s="35" t="s">
        <v>6</v>
      </c>
      <c r="D15" s="35" t="s">
        <v>7</v>
      </c>
      <c r="E15" s="28"/>
      <c r="F15" s="28"/>
      <c r="G15" s="28"/>
      <c r="H15" s="2"/>
    </row>
    <row r="16" spans="1:10" ht="15.75" x14ac:dyDescent="0.25">
      <c r="A16" s="1"/>
      <c r="B16" s="35" t="s">
        <v>8</v>
      </c>
      <c r="C16" s="36">
        <v>1.23</v>
      </c>
      <c r="D16" s="38"/>
      <c r="E16" s="28"/>
      <c r="F16" s="28"/>
      <c r="G16" s="28"/>
      <c r="H16" s="2"/>
    </row>
    <row r="17" spans="1:8" ht="15.75" x14ac:dyDescent="0.25">
      <c r="A17" s="1"/>
      <c r="B17" s="2"/>
      <c r="C17" s="2"/>
      <c r="D17" s="2"/>
      <c r="E17" s="2"/>
      <c r="F17" s="2"/>
      <c r="G17" s="2"/>
      <c r="H17" s="2"/>
    </row>
    <row r="18" spans="1:8" ht="15.75" x14ac:dyDescent="0.25">
      <c r="A18" s="1"/>
      <c r="B18" s="2"/>
      <c r="C18" s="7"/>
      <c r="D18" s="7"/>
      <c r="E18" s="2"/>
      <c r="F18" s="2"/>
      <c r="G18" s="2"/>
      <c r="H18" s="2"/>
    </row>
    <row r="19" spans="1:8" ht="15.75" x14ac:dyDescent="0.25">
      <c r="A19" s="1"/>
      <c r="B19" s="2"/>
      <c r="C19" s="7"/>
      <c r="D19" s="7"/>
      <c r="E19" s="2"/>
      <c r="F19" s="2"/>
      <c r="G19" s="2"/>
      <c r="H19" s="2"/>
    </row>
    <row r="20" spans="1:8" ht="15.75" x14ac:dyDescent="0.25">
      <c r="A20" s="1"/>
      <c r="B20" s="2"/>
      <c r="C20" s="8"/>
      <c r="D20" s="8"/>
      <c r="E20" s="46" t="s">
        <v>9</v>
      </c>
      <c r="F20" s="47"/>
      <c r="G20" s="46" t="s">
        <v>10</v>
      </c>
      <c r="H20" s="47"/>
    </row>
    <row r="21" spans="1:8" ht="31.5" x14ac:dyDescent="0.25">
      <c r="A21" s="1"/>
      <c r="B21" s="9" t="s">
        <v>11</v>
      </c>
      <c r="C21" s="10" t="s">
        <v>12</v>
      </c>
      <c r="D21" s="10" t="s">
        <v>13</v>
      </c>
      <c r="E21" s="10" t="s">
        <v>14</v>
      </c>
      <c r="F21" s="10" t="s">
        <v>15</v>
      </c>
      <c r="G21" s="10" t="s">
        <v>16</v>
      </c>
      <c r="H21" s="11" t="s">
        <v>17</v>
      </c>
    </row>
    <row r="22" spans="1:8" ht="15.75" x14ac:dyDescent="0.25">
      <c r="A22" s="1"/>
      <c r="B22" s="12">
        <v>2026</v>
      </c>
      <c r="C22" s="13">
        <v>10</v>
      </c>
      <c r="D22" s="31">
        <f>1330000/12*10</f>
        <v>1108333.3333333333</v>
      </c>
      <c r="E22" s="14">
        <f>C16*D22</f>
        <v>1363250</v>
      </c>
      <c r="F22" s="14">
        <f>E22*1.21</f>
        <v>1649532.5</v>
      </c>
      <c r="G22" s="14">
        <f>+D16*D22</f>
        <v>0</v>
      </c>
      <c r="H22" s="14">
        <f>+G22*1.21</f>
        <v>0</v>
      </c>
    </row>
    <row r="23" spans="1:8" ht="15.75" x14ac:dyDescent="0.25">
      <c r="A23" s="1"/>
      <c r="B23" s="25">
        <v>2027</v>
      </c>
      <c r="C23" s="26">
        <v>12</v>
      </c>
      <c r="D23" s="32">
        <v>1330000</v>
      </c>
      <c r="E23" s="27">
        <f>C16*D23</f>
        <v>1635900</v>
      </c>
      <c r="F23" s="27">
        <f>E23*1.21</f>
        <v>1979439</v>
      </c>
      <c r="G23" s="27">
        <f>+D16*D23</f>
        <v>0</v>
      </c>
      <c r="H23" s="27">
        <f>+G23*1.21</f>
        <v>0</v>
      </c>
    </row>
    <row r="24" spans="1:8" ht="15.75" x14ac:dyDescent="0.25">
      <c r="A24" s="1"/>
      <c r="B24" s="15">
        <v>2028</v>
      </c>
      <c r="C24" s="16">
        <v>12</v>
      </c>
      <c r="D24" s="33">
        <v>1330000</v>
      </c>
      <c r="E24" s="17">
        <f>C16*D24</f>
        <v>1635900</v>
      </c>
      <c r="F24" s="17">
        <f>E24*1.21</f>
        <v>1979439</v>
      </c>
      <c r="G24" s="17">
        <f>+D16*D24</f>
        <v>0</v>
      </c>
      <c r="H24" s="17">
        <f>+G24*1.21</f>
        <v>0</v>
      </c>
    </row>
    <row r="25" spans="1:8" ht="15.75" x14ac:dyDescent="0.25">
      <c r="A25" s="1"/>
      <c r="B25" s="18" t="s">
        <v>18</v>
      </c>
      <c r="C25" s="19"/>
      <c r="D25" s="30"/>
      <c r="E25" s="20">
        <f>SUM(E22:E24)</f>
        <v>4635050</v>
      </c>
      <c r="F25" s="20">
        <f>SUM(F22:F24)</f>
        <v>5608410.5</v>
      </c>
      <c r="G25" s="21">
        <f>SUM(G22:G24)</f>
        <v>0</v>
      </c>
      <c r="H25" s="22">
        <f>SUM(H22:H24)</f>
        <v>0</v>
      </c>
    </row>
    <row r="26" spans="1:8" ht="15.75" x14ac:dyDescent="0.25">
      <c r="A26" s="1"/>
      <c r="B26" s="2"/>
      <c r="C26" s="2"/>
      <c r="D26" s="2"/>
      <c r="E26" s="2"/>
      <c r="F26" s="2"/>
      <c r="G26" s="2"/>
      <c r="H26" s="2"/>
    </row>
    <row r="27" spans="1:8" ht="15.75" x14ac:dyDescent="0.25">
      <c r="A27" s="1"/>
      <c r="B27" s="39" t="s">
        <v>20</v>
      </c>
      <c r="C27" s="39"/>
      <c r="D27" s="2"/>
      <c r="E27" s="2"/>
      <c r="F27" s="2"/>
      <c r="G27" s="2"/>
      <c r="H27" s="2"/>
    </row>
    <row r="28" spans="1:8" ht="15.75" x14ac:dyDescent="0.25">
      <c r="A28" s="1"/>
      <c r="B28" s="2"/>
      <c r="C28" s="2"/>
      <c r="D28" s="2"/>
      <c r="E28" s="24"/>
      <c r="F28" s="2"/>
      <c r="G28" s="2"/>
      <c r="H28" s="2"/>
    </row>
    <row r="29" spans="1:8" ht="15.75" x14ac:dyDescent="0.25">
      <c r="A29" s="1"/>
      <c r="B29" s="2"/>
      <c r="C29" s="2"/>
      <c r="D29" s="2"/>
      <c r="E29" s="23"/>
      <c r="F29" s="2"/>
      <c r="G29" s="2"/>
      <c r="H29" s="2"/>
    </row>
    <row r="30" spans="1:8" ht="15.75" x14ac:dyDescent="0.25">
      <c r="A30" s="1"/>
      <c r="B30" s="2"/>
      <c r="C30" s="2"/>
      <c r="D30" s="2"/>
      <c r="E30" s="2"/>
      <c r="F30" s="2"/>
      <c r="G30" s="2"/>
      <c r="H30" s="2"/>
    </row>
    <row r="31" spans="1:8" ht="15.75" x14ac:dyDescent="0.25">
      <c r="A31" s="1"/>
    </row>
    <row r="32" spans="1:8" ht="15.75" x14ac:dyDescent="0.25">
      <c r="A32" s="1"/>
    </row>
    <row r="33" spans="1:1" ht="15.75" x14ac:dyDescent="0.25">
      <c r="A33" s="1"/>
    </row>
    <row r="34" spans="1:1" ht="15.75" x14ac:dyDescent="0.25">
      <c r="A34" s="1"/>
    </row>
  </sheetData>
  <sheetProtection algorithmName="SHA-512" hashValue="MZxkva7X57Ua07tUKMVDPxQ326jfgP0SJmtnF1VWnb2m3ofDuase13rYGG+PwFkMVph61HlnTg7nz2PKcNVTLQ==" saltValue="vWQ81qP0p7J8XFwHffVUQw==" spinCount="100000" sheet="1" objects="1" scenarios="1"/>
  <mergeCells count="7">
    <mergeCell ref="B27:C27"/>
    <mergeCell ref="C8:D10"/>
    <mergeCell ref="C5:E5"/>
    <mergeCell ref="C6:E6"/>
    <mergeCell ref="B12:G14"/>
    <mergeCell ref="E20:F20"/>
    <mergeCell ref="G20:H20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T_x00e8_cnic_x002f_a xmlns="6a9906d8-7354-4b2d-a694-b1e5ee9da8e0">
      <UserInfo>
        <DisplayName/>
        <AccountId xsi:nil="true"/>
        <AccountType/>
      </UserInfo>
    </T_x00e8_cnic_x002f_a>
    <OBSVESTATLICITACI_x00d3_ xmlns="6a9906d8-7354-4b2d-a694-b1e5ee9da8e0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4" ma:contentTypeDescription="Crea un document nou" ma:contentTypeScope="" ma:versionID="65ff0710eb97ea7f0f278b03504b644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fce947d227c5c778a7f189b0f8ca93bb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C85CB0-B030-440C-A1AF-1D545BFE4A42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D9F5E84C-A30F-43A7-A8E9-E3656EAD73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FDEFBB-1B98-43CD-9014-4A53EDBE50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 económica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. .</dc:creator>
  <cp:keywords/>
  <dc:description/>
  <cp:lastModifiedBy>Bosch Coll, Nuria</cp:lastModifiedBy>
  <cp:revision/>
  <dcterms:created xsi:type="dcterms:W3CDTF">2023-11-09T19:15:05Z</dcterms:created>
  <dcterms:modified xsi:type="dcterms:W3CDTF">2025-07-31T06:49:30Z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